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I:\COMPTABILITE\MARCHE\N° MARCHES\N° 2025_002_CAMPAGNE ATTRACTIVITE\DCE Campagne attractivité\"/>
    </mc:Choice>
  </mc:AlternateContent>
  <xr:revisionPtr revIDLastSave="0" documentId="13_ncr:1_{52AADB5A-F6F4-4E78-B993-408B37937CD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PU" sheetId="3" r:id="rId1"/>
    <sheet name="DPGF" sheetId="2" r:id="rId2"/>
  </sheets>
  <definedNames>
    <definedName name="_Toc242150819" localSheetId="1">DPGF!#REF!</definedName>
    <definedName name="_Toc242150823" localSheetId="1">DPGF!#REF!</definedName>
    <definedName name="_Toc242150828" localSheetId="1">DPGF!#REF!</definedName>
    <definedName name="_xlnm.Print_Area" localSheetId="1">DPGF!$A$1:$H$36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H39" i="3" l="1"/>
  <c r="H40" i="3" s="1"/>
  <c r="H36" i="3"/>
  <c r="H37" i="3" s="1"/>
  <c r="H33" i="3"/>
  <c r="H34" i="3" s="1"/>
  <c r="H30" i="3"/>
  <c r="H29" i="3"/>
  <c r="H26" i="3"/>
  <c r="H25" i="3"/>
  <c r="H22" i="3"/>
  <c r="H21" i="3"/>
  <c r="H18" i="3"/>
  <c r="H19" i="3" s="1"/>
  <c r="H20" i="2"/>
  <c r="H23" i="3" l="1"/>
  <c r="H31" i="3"/>
  <c r="H27" i="3"/>
  <c r="H13" i="2"/>
  <c r="H14" i="2"/>
  <c r="H15" i="2"/>
  <c r="H16" i="2"/>
  <c r="H17" i="2"/>
  <c r="H18" i="2"/>
  <c r="H19" i="2"/>
  <c r="H11" i="2"/>
  <c r="H12" i="2"/>
  <c r="H12" i="3"/>
  <c r="H14" i="3"/>
  <c r="H15" i="3"/>
  <c r="H23" i="2" l="1"/>
  <c r="H16" i="3"/>
  <c r="H42" i="3" s="1"/>
</calcChain>
</file>

<file path=xl/sharedStrings.xml><?xml version="1.0" encoding="utf-8"?>
<sst xmlns="http://schemas.openxmlformats.org/spreadsheetml/2006/main" count="72" uniqueCount="49">
  <si>
    <t>1</t>
  </si>
  <si>
    <t>Prix Unit.</t>
  </si>
  <si>
    <t>DESIGNATION</t>
  </si>
  <si>
    <t>ART.</t>
  </si>
  <si>
    <t>Prix Total net de TVA en €</t>
  </si>
  <si>
    <t>TOTAL Net de TVA</t>
  </si>
  <si>
    <t>2</t>
  </si>
  <si>
    <t>3</t>
  </si>
  <si>
    <r>
      <t xml:space="preserve">Qté </t>
    </r>
    <r>
      <rPr>
        <b/>
        <i/>
        <sz val="10"/>
        <color rgb="FF00B050"/>
        <rFont val="Arial"/>
        <family val="2"/>
      </rPr>
      <t>*</t>
    </r>
  </si>
  <si>
    <t>4</t>
  </si>
  <si>
    <t>5</t>
  </si>
  <si>
    <t xml:space="preserve">Bordereau prix forfaitaire (DPGF)
</t>
  </si>
  <si>
    <t xml:space="preserve">Stratégie organic / Community management </t>
  </si>
  <si>
    <t>Sratégie paid / Conception campagne Social Média</t>
  </si>
  <si>
    <t>Stratégie Paid / Médiatisation Social Média</t>
  </si>
  <si>
    <t>Marketing Direct</t>
  </si>
  <si>
    <t>Production audiovisuelle Montage</t>
  </si>
  <si>
    <t>Gestion de projet</t>
  </si>
  <si>
    <t>6</t>
  </si>
  <si>
    <t>7</t>
  </si>
  <si>
    <t>8</t>
  </si>
  <si>
    <t xml:space="preserve">Production audiovisuelle Films </t>
  </si>
  <si>
    <t xml:space="preserve">Relation presse </t>
  </si>
  <si>
    <t>PLAN DE COMMUNICATION ARS MAYOTTE - CAMPAGNE ATTRACTIVITE</t>
  </si>
  <si>
    <t>Production audiovisuelle Films / Tournage</t>
  </si>
  <si>
    <t>Conseil
Réunion
Coordination des équipes
Suivi de production
Suivi de médiatisation
Suivi de fabrication
Échanges projets et itérations</t>
  </si>
  <si>
    <r>
      <t xml:space="preserve">• </t>
    </r>
    <r>
      <rPr>
        <b/>
        <sz val="10"/>
        <rFont val="Arial"/>
        <family val="2"/>
      </rPr>
      <t>Accompagnement</t>
    </r>
    <r>
      <rPr>
        <sz val="10"/>
        <rFont val="Arial"/>
        <family val="2"/>
      </rPr>
      <t xml:space="preserve">
Tenue d’une réunion éditoriale mensuelle
Production d’un calendrier de publication tous les mois
Conseil et ligne éditoriale</t>
    </r>
  </si>
  <si>
    <r>
      <rPr>
        <b/>
        <sz val="10"/>
        <rFont val="Arial"/>
        <family val="2"/>
      </rPr>
      <t>• Production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Conception, rédaction des posts - Volume 8 à 10 posts par mois
Design graphique et illustrations des posts selon charte existante
Production de reels et shorts videos</t>
    </r>
  </si>
  <si>
    <r>
      <rPr>
        <b/>
        <sz val="10"/>
        <rFont val="Arial"/>
        <family val="2"/>
      </rPr>
      <t>• Reporting mensuel</t>
    </r>
    <r>
      <rPr>
        <sz val="10"/>
        <rFont val="Arial"/>
        <family val="2"/>
      </rPr>
      <t xml:space="preserve">
Analyse, statistique
Re-arbitrage</t>
    </r>
  </si>
  <si>
    <r>
      <rPr>
        <b/>
        <sz val="10"/>
        <rFont val="Arial"/>
        <family val="2"/>
      </rPr>
      <t>• Conception</t>
    </r>
    <r>
      <rPr>
        <sz val="10"/>
        <rFont val="Arial"/>
        <family val="2"/>
      </rPr>
      <t xml:space="preserve">
Ecriture / script / storyboarding
Création Graphique des campagnes de notoriété, performance
Production motion design et video
Execution multi formats : motion, images…</t>
    </r>
  </si>
  <si>
    <r>
      <rPr>
        <b/>
        <sz val="10"/>
        <rFont val="Arial"/>
        <family val="2"/>
      </rPr>
      <t>• Accompagnement</t>
    </r>
    <r>
      <rPr>
        <sz val="10"/>
        <rFont val="Arial"/>
        <family val="2"/>
      </rPr>
      <t xml:space="preserve">
Kick off : périmètre d’intervention, retroplanning
Rédaction du cahier des charges et des indicateurs de reussites
Suivi bi mensuels, reporting personnalisés, etudes des KPIs, ajustements
continus</t>
    </r>
  </si>
  <si>
    <r>
      <rPr>
        <b/>
        <sz val="10"/>
        <rFont val="Arial"/>
        <family val="2"/>
      </rPr>
      <t>• Médiatisation</t>
    </r>
    <r>
      <rPr>
        <sz val="10"/>
        <rFont val="Arial"/>
        <family val="2"/>
      </rPr>
      <t xml:space="preserve">
Achat et pilotage des sponsorisations social media sur toute la période
Création et personnalisation d’un chatbot de préqualification
Génération de questionnaire contextualisé
Transmission des candidatures après 1ere révision </t>
    </r>
  </si>
  <si>
    <r>
      <rPr>
        <b/>
        <sz val="10"/>
        <rFont val="Arial"/>
        <family val="2"/>
      </rPr>
      <t>• Conception-rédaction des outils</t>
    </r>
    <r>
      <rPr>
        <sz val="10"/>
        <rFont val="Arial"/>
        <family val="2"/>
      </rPr>
      <t xml:space="preserve">
Ecriture
Chemin de fer
Ligne éditoriale
Conception
Formulation et synthese
Corrections et itérations
</t>
    </r>
  </si>
  <si>
    <r>
      <rPr>
        <b/>
        <sz val="10"/>
        <rFont val="Arial"/>
        <family val="2"/>
      </rPr>
      <t>• Création graphique des supports</t>
    </r>
    <r>
      <rPr>
        <sz val="10"/>
        <rFont val="Arial"/>
        <family val="2"/>
      </rPr>
      <t xml:space="preserve">
Design
Mise en page
Illustrations
Traitement des images
Execution technique pour la fabrication</t>
    </r>
  </si>
  <si>
    <r>
      <rPr>
        <b/>
        <sz val="10"/>
        <rFont val="Arial"/>
        <family val="2"/>
      </rPr>
      <t>• Cadrage [ 5 journées]</t>
    </r>
    <r>
      <rPr>
        <sz val="10"/>
        <rFont val="Arial"/>
        <family val="2"/>
      </rPr>
      <t xml:space="preserve">
Equipe de tournage 3 personnes | 1500€HT/jour
Réalisation
Ecriture / Feuille de tournage / Script
Tournage des interviews sur site
Tournage d’images d’illustration
2 cadreurs professionnels
2 caméras
Prise de son et Mise en lumière</t>
    </r>
  </si>
  <si>
    <t>Sous total 1</t>
  </si>
  <si>
    <t>Sous total 2</t>
  </si>
  <si>
    <t>Sous total 3</t>
  </si>
  <si>
    <t>Sous total 4</t>
  </si>
  <si>
    <t>Sous total 5</t>
  </si>
  <si>
    <t>Sous total 6</t>
  </si>
  <si>
    <t>Sous total 7</t>
  </si>
  <si>
    <t>Sous total 8</t>
  </si>
  <si>
    <t xml:space="preserve">Bordereau de prix Unitaire (BPU)
</t>
  </si>
  <si>
    <r>
      <rPr>
        <b/>
        <sz val="10"/>
        <rFont val="Arial"/>
        <family val="2"/>
      </rPr>
      <t>• Diffusion des outils presse</t>
    </r>
    <r>
      <rPr>
        <sz val="10"/>
        <rFont val="Arial"/>
        <family val="2"/>
      </rPr>
      <t xml:space="preserve">
Création et consolidation des fichiers presse • Diffusion des
communiqués de presse
Relances avec création de pitchs mails
Suivi des calendriers rédactionnels
Relances tels : contacts réguliers avec les journalistes
Suivi et gestion des demandes presse
Bilan des actions menées</t>
    </r>
  </si>
  <si>
    <r>
      <rPr>
        <b/>
        <sz val="10"/>
        <rFont val="Arial"/>
        <family val="2"/>
      </rPr>
      <t>• Création des outils presse</t>
    </r>
    <r>
      <rPr>
        <sz val="10"/>
        <rFont val="Arial"/>
        <family val="2"/>
      </rPr>
      <t xml:space="preserve">
Conseil et recommandation sur la stratégie RP • Définition du planning
des communiqués
Récolte des informations
Rédaction du dossier de presse 12 pages : 1
Rédaction des communiqués de presse : 2</t>
    </r>
  </si>
  <si>
    <r>
      <rPr>
        <b/>
        <sz val="10"/>
        <rFont val="Arial"/>
        <family val="2"/>
      </rPr>
      <t>• Animation</t>
    </r>
    <r>
      <rPr>
        <sz val="10"/>
        <rFont val="Arial"/>
        <family val="2"/>
      </rPr>
      <t xml:space="preserve">
CHAQUE MOIS sur les PLATEFORMES LINKEDIN + FACEBOOK + INSTAGRAM
Publication
Modération</t>
    </r>
  </si>
  <si>
    <r>
      <rPr>
        <b/>
        <sz val="10"/>
        <rFont val="Arial"/>
        <family val="2"/>
      </rPr>
      <t>• Montage</t>
    </r>
    <r>
      <rPr>
        <sz val="10"/>
        <rFont val="Arial"/>
        <family val="2"/>
      </rPr>
      <t xml:space="preserve">
Derushage
Montage
Motion design
Habillage sonore
Sous titrage
Format 1:1 ou 9:16 (mobile) Tous droits cédes
Livrable : 8 capsules video de 90s avec short teaser 15s
_ Déclinaisons multiformat 1:1 | 9:16 | 16:9</t>
    </r>
  </si>
  <si>
    <r>
      <t>Accord-cad</t>
    </r>
    <r>
      <rPr>
        <b/>
        <sz val="10"/>
        <color theme="1"/>
        <rFont val="Arial"/>
        <family val="2"/>
      </rPr>
      <t xml:space="preserve">re N°2025-002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</si>
</sst>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#,##0.00\ &quot;€&quot;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0"/>
      <color theme="0"/>
      <name val="Arial"/>
      <family val="2"/>
    </font>
    <font>
      <b/>
      <i/>
      <sz val="7"/>
      <color theme="0"/>
      <name val="Arial"/>
      <family val="2"/>
    </font>
    <font>
      <b/>
      <sz val="28"/>
      <color indexed="16"/>
      <name val="Arial"/>
      <family val="2"/>
    </font>
    <font>
      <b/>
      <sz val="28"/>
      <color rgb="FFE00028"/>
      <name val="Arial"/>
      <family val="2"/>
    </font>
    <font>
      <b/>
      <i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101">
    <xf numFmtId="0" fontId="0" fillId="0" borderId="0" xfId="0"/>
    <xf numFmtId="164" fontId="1" fillId="0" borderId="0" xfId="1" applyAlignment="1">
      <alignment vertical="center"/>
    </xf>
    <xf numFmtId="164" fontId="1" fillId="0" borderId="0" xfId="1" applyAlignment="1">
      <alignment horizontal="right" vertical="center"/>
    </xf>
    <xf numFmtId="2" fontId="1" fillId="0" borderId="0" xfId="1" applyNumberFormat="1" applyAlignment="1">
      <alignment vertical="center"/>
    </xf>
    <xf numFmtId="164" fontId="1" fillId="0" borderId="0" xfId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164" fontId="2" fillId="0" borderId="7" xfId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4" fontId="4" fillId="2" borderId="9" xfId="1" applyNumberFormat="1" applyFont="1" applyFill="1" applyBorder="1" applyAlignment="1" applyProtection="1">
      <alignment horizontal="left" vertical="center"/>
      <protection locked="0"/>
    </xf>
    <xf numFmtId="1" fontId="2" fillId="2" borderId="10" xfId="1" applyNumberFormat="1" applyFont="1" applyFill="1" applyBorder="1" applyAlignment="1">
      <alignment horizontal="center" vertical="center"/>
    </xf>
    <xf numFmtId="164" fontId="4" fillId="2" borderId="10" xfId="1" applyFont="1" applyFill="1" applyBorder="1" applyAlignment="1">
      <alignment horizontal="left" vertical="center"/>
    </xf>
    <xf numFmtId="164" fontId="4" fillId="2" borderId="11" xfId="1" applyFont="1" applyFill="1" applyBorder="1" applyAlignment="1">
      <alignment horizontal="left" vertical="center"/>
    </xf>
    <xf numFmtId="49" fontId="3" fillId="2" borderId="11" xfId="1" applyNumberFormat="1" applyFont="1" applyFill="1" applyBorder="1" applyAlignment="1">
      <alignment horizontal="left" vertical="center"/>
    </xf>
    <xf numFmtId="2" fontId="1" fillId="0" borderId="0" xfId="1" applyNumberFormat="1" applyAlignment="1">
      <alignment horizontal="right" vertical="center"/>
    </xf>
    <xf numFmtId="2" fontId="1" fillId="0" borderId="0" xfId="1" applyNumberFormat="1" applyBorder="1" applyAlignment="1">
      <alignment vertical="center"/>
    </xf>
    <xf numFmtId="165" fontId="1" fillId="0" borderId="12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166" fontId="1" fillId="0" borderId="14" xfId="1" applyNumberFormat="1" applyFont="1" applyFill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2" fontId="1" fillId="0" borderId="0" xfId="1" applyNumberFormat="1" applyFont="1" applyAlignment="1">
      <alignment vertical="center"/>
    </xf>
    <xf numFmtId="2" fontId="1" fillId="0" borderId="0" xfId="1" applyNumberFormat="1" applyFont="1" applyBorder="1" applyAlignment="1">
      <alignment vertical="center"/>
    </xf>
    <xf numFmtId="0" fontId="1" fillId="0" borderId="0" xfId="1" applyNumberFormat="1" applyAlignment="1">
      <alignment vertical="center"/>
    </xf>
    <xf numFmtId="164" fontId="1" fillId="0" borderId="0" xfId="1" applyFill="1" applyAlignment="1">
      <alignment vertical="center"/>
    </xf>
    <xf numFmtId="164" fontId="5" fillId="0" borderId="0" xfId="1" applyFont="1" applyFill="1" applyAlignment="1">
      <alignment horizontal="right" vertical="center"/>
    </xf>
    <xf numFmtId="2" fontId="1" fillId="0" borderId="0" xfId="1" applyNumberFormat="1" applyFill="1" applyAlignment="1">
      <alignment vertical="center"/>
    </xf>
    <xf numFmtId="2" fontId="1" fillId="0" borderId="0" xfId="1" applyNumberFormat="1" applyFill="1" applyBorder="1" applyAlignment="1">
      <alignment vertical="center"/>
    </xf>
    <xf numFmtId="164" fontId="8" fillId="3" borderId="21" xfId="1" applyFont="1" applyFill="1" applyBorder="1" applyAlignment="1">
      <alignment horizontal="center" vertical="center"/>
    </xf>
    <xf numFmtId="164" fontId="9" fillId="3" borderId="22" xfId="1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Continuous" vertical="center"/>
    </xf>
    <xf numFmtId="164" fontId="8" fillId="3" borderId="21" xfId="1" applyFont="1" applyFill="1" applyBorder="1" applyAlignment="1">
      <alignment horizontal="centerContinuous" vertical="center"/>
    </xf>
    <xf numFmtId="164" fontId="8" fillId="3" borderId="23" xfId="1" applyFont="1" applyFill="1" applyBorder="1" applyAlignment="1">
      <alignment horizontal="center" vertical="center"/>
    </xf>
    <xf numFmtId="164" fontId="1" fillId="0" borderId="0" xfId="1" applyFill="1" applyAlignment="1">
      <alignment horizontal="right" vertical="center"/>
    </xf>
    <xf numFmtId="164" fontId="8" fillId="3" borderId="13" xfId="1" applyFont="1" applyFill="1" applyBorder="1" applyAlignment="1">
      <alignment horizontal="center" vertical="center"/>
    </xf>
    <xf numFmtId="164" fontId="8" fillId="3" borderId="24" xfId="1" applyFont="1" applyFill="1" applyBorder="1" applyAlignment="1">
      <alignment horizontal="center" vertical="center"/>
    </xf>
    <xf numFmtId="164" fontId="2" fillId="3" borderId="0" xfId="1" applyFont="1" applyFill="1" applyBorder="1" applyAlignment="1">
      <alignment horizontal="centerContinuous" vertical="center"/>
    </xf>
    <xf numFmtId="164" fontId="8" fillId="3" borderId="13" xfId="1" applyFont="1" applyFill="1" applyBorder="1" applyAlignment="1">
      <alignment horizontal="centerContinuous" vertical="center"/>
    </xf>
    <xf numFmtId="164" fontId="8" fillId="3" borderId="15" xfId="1" applyFont="1" applyFill="1" applyBorder="1" applyAlignment="1">
      <alignment horizontal="center" vertical="center"/>
    </xf>
    <xf numFmtId="164" fontId="8" fillId="3" borderId="25" xfId="1" applyFont="1" applyFill="1" applyBorder="1" applyAlignment="1">
      <alignment horizontal="center" vertical="center"/>
    </xf>
    <xf numFmtId="164" fontId="8" fillId="3" borderId="26" xfId="1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Continuous" vertical="center"/>
    </xf>
    <xf numFmtId="164" fontId="8" fillId="3" borderId="25" xfId="1" applyFont="1" applyFill="1" applyBorder="1" applyAlignment="1">
      <alignment horizontal="centerContinuous" vertical="center"/>
    </xf>
    <xf numFmtId="164" fontId="8" fillId="3" borderId="27" xfId="1" applyFont="1" applyFill="1" applyBorder="1" applyAlignment="1">
      <alignment horizontal="center" vertical="center"/>
    </xf>
    <xf numFmtId="164" fontId="1" fillId="0" borderId="6" xfId="1" applyFont="1" applyBorder="1" applyAlignment="1">
      <alignment vertical="center"/>
    </xf>
    <xf numFmtId="164" fontId="1" fillId="0" borderId="5" xfId="1" applyFont="1" applyBorder="1" applyAlignment="1">
      <alignment vertical="center"/>
    </xf>
    <xf numFmtId="164" fontId="1" fillId="0" borderId="4" xfId="2" applyFont="1" applyBorder="1" applyAlignment="1" applyProtection="1">
      <alignment vertical="center"/>
    </xf>
    <xf numFmtId="164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9" fontId="1" fillId="0" borderId="20" xfId="1" applyNumberFormat="1" applyFont="1" applyBorder="1" applyAlignment="1">
      <alignment horizontal="center" vertical="center"/>
    </xf>
    <xf numFmtId="4" fontId="1" fillId="0" borderId="17" xfId="1" applyNumberFormat="1" applyFont="1" applyBorder="1" applyAlignment="1" applyProtection="1">
      <alignment horizontal="left" vertical="center"/>
      <protection locked="0"/>
    </xf>
    <xf numFmtId="164" fontId="6" fillId="0" borderId="19" xfId="1" applyFont="1" applyFill="1" applyBorder="1" applyAlignment="1">
      <alignment vertical="center"/>
    </xf>
    <xf numFmtId="2" fontId="1" fillId="0" borderId="19" xfId="1" applyNumberFormat="1" applyFont="1" applyFill="1" applyBorder="1" applyAlignment="1">
      <alignment vertical="center"/>
    </xf>
    <xf numFmtId="164" fontId="1" fillId="0" borderId="19" xfId="1" applyFont="1" applyFill="1" applyBorder="1" applyAlignment="1">
      <alignment vertical="center"/>
    </xf>
    <xf numFmtId="2" fontId="1" fillId="0" borderId="18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vertical="center"/>
    </xf>
    <xf numFmtId="165" fontId="1" fillId="0" borderId="16" xfId="1" applyNumberFormat="1" applyFont="1" applyFill="1" applyBorder="1" applyAlignment="1">
      <alignment vertical="center"/>
    </xf>
    <xf numFmtId="164" fontId="8" fillId="3" borderId="30" xfId="1" applyFont="1" applyFill="1" applyBorder="1" applyAlignment="1">
      <alignment horizontal="center" vertical="center"/>
    </xf>
    <xf numFmtId="164" fontId="8" fillId="3" borderId="12" xfId="1" applyFont="1" applyFill="1" applyBorder="1" applyAlignment="1">
      <alignment horizontal="center" vertical="center"/>
    </xf>
    <xf numFmtId="164" fontId="8" fillId="3" borderId="28" xfId="1" applyFont="1" applyFill="1" applyBorder="1" applyAlignment="1">
      <alignment horizontal="center" vertical="center"/>
    </xf>
    <xf numFmtId="164" fontId="2" fillId="0" borderId="32" xfId="1" applyFont="1" applyFill="1" applyBorder="1" applyAlignment="1">
      <alignment vertical="center"/>
    </xf>
    <xf numFmtId="49" fontId="3" fillId="2" borderId="33" xfId="1" applyNumberFormat="1" applyFont="1" applyFill="1" applyBorder="1" applyAlignment="1">
      <alignment horizontal="left" vertical="center"/>
    </xf>
    <xf numFmtId="164" fontId="4" fillId="2" borderId="33" xfId="1" applyFont="1" applyFill="1" applyBorder="1" applyAlignment="1">
      <alignment horizontal="left" vertical="center"/>
    </xf>
    <xf numFmtId="164" fontId="4" fillId="2" borderId="34" xfId="1" applyFont="1" applyFill="1" applyBorder="1" applyAlignment="1">
      <alignment horizontal="left" vertical="center"/>
    </xf>
    <xf numFmtId="1" fontId="2" fillId="2" borderId="34" xfId="1" applyNumberFormat="1" applyFont="1" applyFill="1" applyBorder="1" applyAlignment="1">
      <alignment horizontal="center" vertical="center"/>
    </xf>
    <xf numFmtId="4" fontId="4" fillId="2" borderId="35" xfId="1" applyNumberFormat="1" applyFont="1" applyFill="1" applyBorder="1" applyAlignment="1" applyProtection="1">
      <alignment horizontal="left" vertical="center"/>
      <protection locked="0"/>
    </xf>
    <xf numFmtId="165" fontId="3" fillId="2" borderId="36" xfId="1" applyNumberFormat="1" applyFont="1" applyFill="1" applyBorder="1" applyAlignment="1">
      <alignment vertical="center"/>
    </xf>
    <xf numFmtId="4" fontId="1" fillId="0" borderId="14" xfId="1" applyNumberFormat="1" applyFont="1" applyBorder="1" applyAlignment="1" applyProtection="1">
      <alignment horizontal="center" vertical="center" wrapText="1"/>
      <protection locked="0"/>
    </xf>
    <xf numFmtId="165" fontId="1" fillId="0" borderId="24" xfId="1" applyNumberFormat="1" applyFont="1" applyFill="1" applyBorder="1" applyAlignment="1">
      <alignment vertical="center"/>
    </xf>
    <xf numFmtId="165" fontId="1" fillId="0" borderId="37" xfId="1" applyNumberFormat="1" applyFont="1" applyFill="1" applyBorder="1" applyAlignment="1">
      <alignment vertical="center"/>
    </xf>
    <xf numFmtId="4" fontId="1" fillId="0" borderId="0" xfId="1" applyNumberFormat="1" applyFont="1" applyBorder="1" applyAlignment="1" applyProtection="1">
      <alignment horizontal="left" vertical="center" wrapText="1"/>
      <protection locked="0"/>
    </xf>
    <xf numFmtId="165" fontId="1" fillId="0" borderId="0" xfId="1" applyNumberFormat="1" applyFont="1" applyFill="1" applyBorder="1" applyAlignment="1">
      <alignment vertical="center"/>
    </xf>
    <xf numFmtId="1" fontId="2" fillId="2" borderId="9" xfId="1" applyNumberFormat="1" applyFont="1" applyFill="1" applyBorder="1" applyAlignment="1">
      <alignment horizontal="center" vertical="center"/>
    </xf>
    <xf numFmtId="164" fontId="1" fillId="0" borderId="32" xfId="1" applyBorder="1" applyAlignment="1">
      <alignment vertical="center"/>
    </xf>
    <xf numFmtId="4" fontId="15" fillId="0" borderId="13" xfId="1" applyNumberFormat="1" applyFont="1" applyBorder="1" applyAlignment="1" applyProtection="1">
      <alignment horizontal="left" vertical="center" wrapText="1"/>
      <protection locked="0"/>
    </xf>
    <xf numFmtId="4" fontId="1" fillId="0" borderId="0" xfId="1" applyNumberFormat="1" applyFont="1" applyBorder="1" applyAlignment="1" applyProtection="1">
      <alignment horizontal="left" vertical="center" wrapText="1"/>
      <protection locked="0"/>
    </xf>
    <xf numFmtId="4" fontId="1" fillId="0" borderId="13" xfId="1" applyNumberFormat="1" applyFont="1" applyBorder="1" applyAlignment="1" applyProtection="1">
      <alignment horizontal="left" vertical="center" wrapText="1"/>
      <protection locked="0"/>
    </xf>
    <xf numFmtId="4" fontId="15" fillId="0" borderId="0" xfId="1" applyNumberFormat="1" applyFont="1" applyBorder="1" applyAlignment="1" applyProtection="1">
      <alignment horizontal="left" vertical="center" wrapText="1"/>
      <protection locked="0"/>
    </xf>
    <xf numFmtId="164" fontId="11" fillId="0" borderId="27" xfId="1" applyFont="1" applyBorder="1" applyAlignment="1">
      <alignment horizontal="center" vertical="center"/>
    </xf>
    <xf numFmtId="164" fontId="10" fillId="0" borderId="26" xfId="1" applyFont="1" applyBorder="1" applyAlignment="1">
      <alignment horizontal="center" vertical="center"/>
    </xf>
    <xf numFmtId="164" fontId="10" fillId="0" borderId="15" xfId="1" applyFont="1" applyBorder="1" applyAlignment="1">
      <alignment horizontal="center" vertical="center"/>
    </xf>
    <xf numFmtId="164" fontId="10" fillId="0" borderId="24" xfId="1" applyFont="1" applyBorder="1" applyAlignment="1">
      <alignment horizontal="center" vertical="center"/>
    </xf>
    <xf numFmtId="164" fontId="10" fillId="0" borderId="23" xfId="1" applyFont="1" applyBorder="1" applyAlignment="1">
      <alignment horizontal="center" vertical="center"/>
    </xf>
    <xf numFmtId="164" fontId="10" fillId="0" borderId="22" xfId="1" applyFont="1" applyBorder="1" applyAlignment="1">
      <alignment horizontal="center" vertical="center"/>
    </xf>
    <xf numFmtId="164" fontId="5" fillId="0" borderId="25" xfId="1" applyFont="1" applyBorder="1" applyAlignment="1">
      <alignment horizontal="center" vertical="center" wrapText="1"/>
    </xf>
    <xf numFmtId="164" fontId="5" fillId="0" borderId="31" xfId="1" applyFont="1" applyBorder="1" applyAlignment="1">
      <alignment horizontal="center" vertical="center" wrapText="1"/>
    </xf>
    <xf numFmtId="164" fontId="5" fillId="0" borderId="13" xfId="1" applyFont="1" applyBorder="1" applyAlignment="1">
      <alignment horizontal="center" vertical="center" wrapText="1"/>
    </xf>
    <xf numFmtId="164" fontId="5" fillId="0" borderId="14" xfId="1" applyFont="1" applyBorder="1" applyAlignment="1">
      <alignment horizontal="center" vertical="center" wrapText="1"/>
    </xf>
    <xf numFmtId="164" fontId="5" fillId="0" borderId="21" xfId="1" applyFont="1" applyBorder="1" applyAlignment="1">
      <alignment horizontal="center" vertical="center" wrapText="1"/>
    </xf>
    <xf numFmtId="164" fontId="5" fillId="0" borderId="29" xfId="1" applyFont="1" applyBorder="1" applyAlignment="1">
      <alignment horizontal="center" vertical="center" wrapText="1"/>
    </xf>
    <xf numFmtId="0" fontId="5" fillId="0" borderId="26" xfId="1" applyNumberFormat="1" applyFont="1" applyFill="1" applyBorder="1" applyAlignment="1">
      <alignment horizontal="center" vertical="center" wrapText="1"/>
    </xf>
    <xf numFmtId="0" fontId="5" fillId="0" borderId="26" xfId="1" applyNumberFormat="1" applyFont="1" applyFill="1" applyBorder="1" applyAlignment="1">
      <alignment horizontal="center" vertical="center"/>
    </xf>
    <xf numFmtId="0" fontId="5" fillId="0" borderId="30" xfId="1" applyNumberFormat="1" applyFont="1" applyFill="1" applyBorder="1" applyAlignment="1">
      <alignment horizontal="center" vertical="center"/>
    </xf>
    <xf numFmtId="0" fontId="5" fillId="0" borderId="24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0" fontId="5" fillId="0" borderId="22" xfId="1" applyNumberFormat="1" applyFont="1" applyFill="1" applyBorder="1" applyAlignment="1">
      <alignment horizontal="center" vertical="center"/>
    </xf>
    <xf numFmtId="0" fontId="5" fillId="0" borderId="28" xfId="1" applyNumberFormat="1" applyFont="1" applyFill="1" applyBorder="1" applyAlignment="1">
      <alignment horizontal="center" vertical="center"/>
    </xf>
    <xf numFmtId="49" fontId="7" fillId="4" borderId="1" xfId="1" applyNumberFormat="1" applyFont="1" applyFill="1" applyBorder="1" applyAlignment="1">
      <alignment horizontal="center" vertical="center"/>
    </xf>
    <xf numFmtId="49" fontId="7" fillId="4" borderId="2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4" fontId="13" fillId="0" borderId="13" xfId="1" applyNumberFormat="1" applyFont="1" applyBorder="1" applyAlignment="1" applyProtection="1">
      <alignment horizontal="left" vertical="center" wrapText="1"/>
      <protection locked="0"/>
    </xf>
    <xf numFmtId="4" fontId="13" fillId="0" borderId="0" xfId="1" applyNumberFormat="1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356099</xdr:colOff>
      <xdr:row>0</xdr:row>
      <xdr:rowOff>113304</xdr:rowOff>
    </xdr:from>
    <xdr:ext cx="1988820" cy="11430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099" y="113304"/>
          <a:ext cx="1988820" cy="1143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356099</xdr:colOff>
      <xdr:row>0</xdr:row>
      <xdr:rowOff>113304</xdr:rowOff>
    </xdr:from>
    <xdr:ext cx="1988820" cy="114300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099" y="113304"/>
          <a:ext cx="1988820" cy="1143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356099</xdr:colOff>
      <xdr:row>0</xdr:row>
      <xdr:rowOff>113304</xdr:rowOff>
    </xdr:from>
    <xdr:ext cx="1988820" cy="11430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099" y="113304"/>
          <a:ext cx="1988820" cy="1143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opLeftCell="A34" zoomScaleNormal="100" workbookViewId="0">
      <selection activeCell="H42" sqref="H42"/>
    </sheetView>
  </sheetViews>
  <sheetFormatPr baseColWidth="10" defaultColWidth="18.42578125" defaultRowHeight="12.75" x14ac:dyDescent="0.25"/>
  <cols>
    <col min="1" max="1" width="8.7109375" style="4" customWidth="1"/>
    <col min="2" max="2" width="18.42578125" style="4" customWidth="1"/>
    <col min="3" max="3" width="17.5703125" style="4" customWidth="1"/>
    <col min="4" max="4" width="27.140625" style="4" customWidth="1"/>
    <col min="5" max="5" width="17.85546875" style="4" customWidth="1"/>
    <col min="6" max="6" width="22.28515625" style="5" customWidth="1"/>
    <col min="7" max="7" width="12.42578125" style="5" customWidth="1"/>
    <col min="8" max="8" width="25.140625" style="4" customWidth="1"/>
    <col min="9" max="9" width="23.85546875" style="3" customWidth="1"/>
    <col min="10" max="10" width="11.5703125" style="3" customWidth="1"/>
    <col min="11" max="11" width="11.28515625" style="3" customWidth="1"/>
    <col min="12" max="12" width="10.7109375" style="1" customWidth="1"/>
    <col min="13" max="13" width="18.42578125" style="2"/>
    <col min="14" max="16384" width="18.42578125" style="1"/>
  </cols>
  <sheetData>
    <row r="1" spans="1:13" s="46" customFormat="1" ht="24.75" customHeight="1" x14ac:dyDescent="0.25">
      <c r="A1" s="77"/>
      <c r="B1" s="78"/>
      <c r="C1" s="78"/>
      <c r="D1" s="83" t="s">
        <v>43</v>
      </c>
      <c r="E1" s="84"/>
      <c r="F1" s="89" t="s">
        <v>48</v>
      </c>
      <c r="G1" s="90"/>
      <c r="H1" s="91"/>
      <c r="I1" s="47"/>
      <c r="J1" s="47"/>
      <c r="K1" s="47"/>
      <c r="M1" s="2"/>
    </row>
    <row r="2" spans="1:13" s="46" customFormat="1" ht="28.5" customHeight="1" x14ac:dyDescent="0.25">
      <c r="A2" s="79"/>
      <c r="B2" s="80"/>
      <c r="C2" s="80"/>
      <c r="D2" s="85"/>
      <c r="E2" s="86"/>
      <c r="F2" s="92"/>
      <c r="G2" s="92"/>
      <c r="H2" s="93"/>
      <c r="I2" s="47"/>
      <c r="J2" s="47"/>
      <c r="K2" s="47"/>
      <c r="M2" s="2"/>
    </row>
    <row r="3" spans="1:13" s="46" customFormat="1" ht="28.5" customHeight="1" x14ac:dyDescent="0.25">
      <c r="A3" s="79"/>
      <c r="B3" s="80"/>
      <c r="C3" s="80"/>
      <c r="D3" s="85"/>
      <c r="E3" s="86"/>
      <c r="F3" s="92"/>
      <c r="G3" s="92"/>
      <c r="H3" s="93"/>
      <c r="I3" s="47"/>
      <c r="J3" s="47"/>
      <c r="K3" s="47"/>
      <c r="M3" s="2"/>
    </row>
    <row r="4" spans="1:13" s="46" customFormat="1" ht="15" customHeight="1" x14ac:dyDescent="0.25">
      <c r="A4" s="79"/>
      <c r="B4" s="80"/>
      <c r="C4" s="80"/>
      <c r="D4" s="85"/>
      <c r="E4" s="86"/>
      <c r="F4" s="92"/>
      <c r="G4" s="92"/>
      <c r="H4" s="93"/>
      <c r="I4" s="47"/>
      <c r="J4" s="47"/>
      <c r="K4" s="47"/>
      <c r="M4" s="2"/>
    </row>
    <row r="5" spans="1:13" s="46" customFormat="1" ht="12.75" customHeight="1" thickBot="1" x14ac:dyDescent="0.3">
      <c r="A5" s="81"/>
      <c r="B5" s="82"/>
      <c r="C5" s="82"/>
      <c r="D5" s="87"/>
      <c r="E5" s="88"/>
      <c r="F5" s="94"/>
      <c r="G5" s="94"/>
      <c r="H5" s="95"/>
      <c r="I5" s="47"/>
      <c r="J5" s="47"/>
      <c r="K5" s="47"/>
      <c r="M5" s="2"/>
    </row>
    <row r="6" spans="1:13" ht="21.75" customHeight="1" thickBot="1" x14ac:dyDescent="0.3">
      <c r="A6" s="45"/>
      <c r="B6" s="44"/>
      <c r="C6" s="44"/>
      <c r="D6" s="44"/>
      <c r="E6" s="44"/>
      <c r="F6" s="44"/>
      <c r="G6" s="44"/>
      <c r="H6" s="43"/>
      <c r="I6" s="15"/>
    </row>
    <row r="7" spans="1:13" s="23" customFormat="1" x14ac:dyDescent="0.25">
      <c r="A7" s="42"/>
      <c r="B7" s="41"/>
      <c r="C7" s="40"/>
      <c r="D7" s="40"/>
      <c r="E7" s="40"/>
      <c r="F7" s="39"/>
      <c r="G7" s="38"/>
      <c r="H7" s="56"/>
      <c r="I7" s="26"/>
      <c r="J7" s="25"/>
      <c r="K7" s="25"/>
      <c r="M7" s="32"/>
    </row>
    <row r="8" spans="1:13" s="23" customFormat="1" ht="15" customHeight="1" x14ac:dyDescent="0.25">
      <c r="A8" s="37" t="s">
        <v>3</v>
      </c>
      <c r="B8" s="36" t="s">
        <v>2</v>
      </c>
      <c r="C8" s="35"/>
      <c r="D8" s="35"/>
      <c r="E8" s="35"/>
      <c r="F8" s="34" t="s">
        <v>8</v>
      </c>
      <c r="G8" s="33" t="s">
        <v>1</v>
      </c>
      <c r="H8" s="57" t="s">
        <v>4</v>
      </c>
      <c r="I8" s="26"/>
      <c r="J8" s="25"/>
      <c r="K8" s="25"/>
      <c r="M8" s="32"/>
    </row>
    <row r="9" spans="1:13" s="23" customFormat="1" ht="15" customHeight="1" thickBot="1" x14ac:dyDescent="0.3">
      <c r="A9" s="31"/>
      <c r="B9" s="30"/>
      <c r="C9" s="29"/>
      <c r="D9" s="29"/>
      <c r="E9" s="29"/>
      <c r="F9" s="28"/>
      <c r="G9" s="27"/>
      <c r="H9" s="58"/>
      <c r="I9" s="26"/>
      <c r="J9" s="25"/>
      <c r="K9" s="25"/>
      <c r="M9" s="24"/>
    </row>
    <row r="10" spans="1:13" ht="15" x14ac:dyDescent="0.25">
      <c r="A10" s="96" t="s">
        <v>23</v>
      </c>
      <c r="B10" s="97"/>
      <c r="C10" s="97"/>
      <c r="D10" s="97"/>
      <c r="E10" s="97"/>
      <c r="F10" s="97"/>
      <c r="G10" s="97"/>
      <c r="H10" s="98"/>
      <c r="I10" s="15"/>
    </row>
    <row r="11" spans="1:13" ht="27.75" customHeight="1" x14ac:dyDescent="0.25">
      <c r="A11" s="19" t="s">
        <v>0</v>
      </c>
      <c r="B11" s="73" t="s">
        <v>12</v>
      </c>
      <c r="C11" s="74"/>
      <c r="D11" s="74"/>
      <c r="E11" s="74"/>
      <c r="F11" s="66"/>
      <c r="G11" s="67"/>
      <c r="H11" s="72"/>
      <c r="I11" s="21"/>
      <c r="J11" s="20"/>
      <c r="K11" s="20"/>
      <c r="L11" s="3"/>
    </row>
    <row r="12" spans="1:13" ht="64.5" customHeight="1" x14ac:dyDescent="0.25">
      <c r="A12" s="19"/>
      <c r="B12" s="75" t="s">
        <v>26</v>
      </c>
      <c r="C12" s="74"/>
      <c r="D12" s="74"/>
      <c r="E12" s="74"/>
      <c r="F12" s="66"/>
      <c r="G12" s="67"/>
      <c r="H12" s="72">
        <f t="shared" ref="H12:H15" si="0">+G12*F12</f>
        <v>0</v>
      </c>
      <c r="I12" s="21"/>
      <c r="J12" s="20"/>
      <c r="K12" s="20"/>
      <c r="L12" s="3"/>
    </row>
    <row r="13" spans="1:13" ht="56.25" customHeight="1" x14ac:dyDescent="0.25">
      <c r="A13" s="19"/>
      <c r="B13" s="73" t="s">
        <v>27</v>
      </c>
      <c r="C13" s="74"/>
      <c r="D13" s="74"/>
      <c r="E13" s="74"/>
      <c r="F13" s="66"/>
      <c r="G13" s="67"/>
      <c r="H13" s="72">
        <f>+G13*F13</f>
        <v>0</v>
      </c>
      <c r="I13" s="21"/>
      <c r="J13" s="20"/>
      <c r="K13" s="20"/>
      <c r="L13" s="3"/>
    </row>
    <row r="14" spans="1:13" ht="64.5" customHeight="1" x14ac:dyDescent="0.25">
      <c r="A14" s="19"/>
      <c r="B14" s="75" t="s">
        <v>46</v>
      </c>
      <c r="C14" s="74"/>
      <c r="D14" s="74"/>
      <c r="E14" s="74"/>
      <c r="F14" s="66"/>
      <c r="G14" s="67"/>
      <c r="H14" s="72">
        <f t="shared" si="0"/>
        <v>0</v>
      </c>
      <c r="I14" s="21"/>
      <c r="J14" s="20"/>
      <c r="K14" s="20"/>
      <c r="L14" s="3"/>
    </row>
    <row r="15" spans="1:13" ht="57" customHeight="1" x14ac:dyDescent="0.25">
      <c r="A15" s="19"/>
      <c r="B15" s="75" t="s">
        <v>28</v>
      </c>
      <c r="C15" s="74"/>
      <c r="D15" s="74"/>
      <c r="E15" s="74"/>
      <c r="F15" s="66"/>
      <c r="G15" s="68"/>
      <c r="H15" s="72">
        <f t="shared" si="0"/>
        <v>0</v>
      </c>
      <c r="I15" s="21"/>
      <c r="J15" s="20"/>
      <c r="K15" s="20"/>
      <c r="L15" s="3"/>
    </row>
    <row r="16" spans="1:13" ht="16.149999999999999" customHeight="1" x14ac:dyDescent="0.25">
      <c r="A16" s="13" t="s">
        <v>35</v>
      </c>
      <c r="B16" s="12"/>
      <c r="C16" s="11"/>
      <c r="D16" s="11"/>
      <c r="E16" s="11"/>
      <c r="F16" s="10"/>
      <c r="G16" s="9"/>
      <c r="H16" s="8">
        <f>SUM(H12:H15)</f>
        <v>0</v>
      </c>
      <c r="I16" s="15"/>
      <c r="L16" s="3"/>
    </row>
    <row r="17" spans="1:12" ht="25.5" customHeight="1" x14ac:dyDescent="0.25">
      <c r="A17" s="19" t="s">
        <v>6</v>
      </c>
      <c r="B17" s="73" t="s">
        <v>13</v>
      </c>
      <c r="C17" s="74"/>
      <c r="D17" s="74"/>
      <c r="E17" s="74"/>
      <c r="F17" s="66"/>
      <c r="G17" s="67"/>
      <c r="H17" s="72"/>
      <c r="I17" s="21"/>
      <c r="J17" s="20"/>
      <c r="K17" s="20"/>
      <c r="L17" s="3"/>
    </row>
    <row r="18" spans="1:12" ht="69" customHeight="1" x14ac:dyDescent="0.25">
      <c r="A18" s="19"/>
      <c r="B18" s="75" t="s">
        <v>29</v>
      </c>
      <c r="C18" s="74"/>
      <c r="D18" s="74"/>
      <c r="E18" s="74"/>
      <c r="F18" s="66"/>
      <c r="G18" s="67"/>
      <c r="H18" s="72">
        <f t="shared" ref="H18" si="1">+G18*F18</f>
        <v>0</v>
      </c>
      <c r="I18" s="21"/>
      <c r="J18" s="20"/>
      <c r="K18" s="20"/>
      <c r="L18" s="3"/>
    </row>
    <row r="19" spans="1:12" ht="16.149999999999999" customHeight="1" x14ac:dyDescent="0.25">
      <c r="A19" s="13" t="s">
        <v>36</v>
      </c>
      <c r="B19" s="12"/>
      <c r="C19" s="11"/>
      <c r="D19" s="11"/>
      <c r="E19" s="11"/>
      <c r="F19" s="10"/>
      <c r="G19" s="9"/>
      <c r="H19" s="8">
        <f>SUM(H18)</f>
        <v>0</v>
      </c>
      <c r="I19" s="15"/>
      <c r="L19" s="3"/>
    </row>
    <row r="20" spans="1:12" ht="26.25" customHeight="1" x14ac:dyDescent="0.25">
      <c r="A20" s="19" t="s">
        <v>7</v>
      </c>
      <c r="B20" s="73" t="s">
        <v>14</v>
      </c>
      <c r="C20" s="74"/>
      <c r="D20" s="74"/>
      <c r="E20" s="74"/>
      <c r="F20" s="66"/>
      <c r="G20" s="67"/>
      <c r="H20" s="72"/>
      <c r="I20" s="21"/>
      <c r="J20" s="20"/>
      <c r="K20" s="20"/>
      <c r="L20" s="3"/>
    </row>
    <row r="21" spans="1:12" ht="72" customHeight="1" x14ac:dyDescent="0.25">
      <c r="A21" s="19"/>
      <c r="B21" s="75" t="s">
        <v>30</v>
      </c>
      <c r="C21" s="74"/>
      <c r="D21" s="74"/>
      <c r="E21" s="74"/>
      <c r="F21" s="66"/>
      <c r="G21" s="67"/>
      <c r="H21" s="72">
        <f t="shared" ref="H21:H22" si="2">+G21*F21</f>
        <v>0</v>
      </c>
      <c r="I21" s="21"/>
      <c r="J21" s="20"/>
      <c r="K21" s="20"/>
      <c r="L21" s="3"/>
    </row>
    <row r="22" spans="1:12" ht="78" customHeight="1" x14ac:dyDescent="0.25">
      <c r="A22" s="19"/>
      <c r="B22" s="75" t="s">
        <v>31</v>
      </c>
      <c r="C22" s="74"/>
      <c r="D22" s="74"/>
      <c r="E22" s="74"/>
      <c r="F22" s="66"/>
      <c r="G22" s="67"/>
      <c r="H22" s="72">
        <f t="shared" si="2"/>
        <v>0</v>
      </c>
      <c r="I22" s="21"/>
      <c r="J22" s="20"/>
      <c r="K22" s="20"/>
      <c r="L22" s="3"/>
    </row>
    <row r="23" spans="1:12" ht="16.149999999999999" customHeight="1" x14ac:dyDescent="0.25">
      <c r="A23" s="13" t="s">
        <v>37</v>
      </c>
      <c r="B23" s="12"/>
      <c r="C23" s="11"/>
      <c r="D23" s="11"/>
      <c r="E23" s="11"/>
      <c r="F23" s="10"/>
      <c r="G23" s="9"/>
      <c r="H23" s="8">
        <f>SUM(H21:H22)</f>
        <v>0</v>
      </c>
      <c r="I23" s="15"/>
      <c r="L23" s="3"/>
    </row>
    <row r="24" spans="1:12" ht="23.25" customHeight="1" x14ac:dyDescent="0.25">
      <c r="A24" s="19" t="s">
        <v>9</v>
      </c>
      <c r="B24" s="73" t="s">
        <v>22</v>
      </c>
      <c r="C24" s="74"/>
      <c r="D24" s="74"/>
      <c r="E24" s="74"/>
      <c r="F24" s="66"/>
      <c r="G24" s="67"/>
      <c r="H24" s="72"/>
      <c r="I24" s="21"/>
      <c r="J24" s="20"/>
      <c r="K24" s="20"/>
      <c r="L24" s="3"/>
    </row>
    <row r="25" spans="1:12" ht="99" customHeight="1" x14ac:dyDescent="0.25">
      <c r="A25" s="19"/>
      <c r="B25" s="75" t="s">
        <v>45</v>
      </c>
      <c r="C25" s="74"/>
      <c r="D25" s="74"/>
      <c r="E25" s="74"/>
      <c r="F25" s="66"/>
      <c r="G25" s="67"/>
      <c r="H25" s="72">
        <f t="shared" ref="H25:H26" si="3">+G25*F25</f>
        <v>0</v>
      </c>
      <c r="I25" s="21"/>
      <c r="J25" s="20"/>
      <c r="K25" s="20"/>
      <c r="L25" s="3"/>
    </row>
    <row r="26" spans="1:12" ht="112.15" customHeight="1" x14ac:dyDescent="0.25">
      <c r="A26" s="19"/>
      <c r="B26" s="75" t="s">
        <v>44</v>
      </c>
      <c r="C26" s="74"/>
      <c r="D26" s="74"/>
      <c r="E26" s="74"/>
      <c r="F26" s="66"/>
      <c r="G26" s="67"/>
      <c r="H26" s="72">
        <f t="shared" si="3"/>
        <v>0</v>
      </c>
      <c r="I26" s="21"/>
      <c r="J26" s="20"/>
      <c r="K26" s="20"/>
      <c r="L26" s="3"/>
    </row>
    <row r="27" spans="1:12" ht="16.149999999999999" customHeight="1" x14ac:dyDescent="0.25">
      <c r="A27" s="13" t="s">
        <v>38</v>
      </c>
      <c r="B27" s="12"/>
      <c r="C27" s="11"/>
      <c r="D27" s="11"/>
      <c r="E27" s="11"/>
      <c r="F27" s="10"/>
      <c r="G27" s="9"/>
      <c r="H27" s="8">
        <f>SUM(H25:H26)</f>
        <v>0</v>
      </c>
      <c r="I27" s="15"/>
      <c r="L27" s="3"/>
    </row>
    <row r="28" spans="1:12" ht="25.5" customHeight="1" x14ac:dyDescent="0.25">
      <c r="A28" s="19" t="s">
        <v>10</v>
      </c>
      <c r="B28" s="73" t="s">
        <v>15</v>
      </c>
      <c r="C28" s="74"/>
      <c r="D28" s="74"/>
      <c r="E28" s="74"/>
      <c r="F28" s="66"/>
      <c r="G28" s="67"/>
      <c r="H28" s="72"/>
      <c r="I28" s="21"/>
      <c r="J28" s="20"/>
      <c r="K28" s="20"/>
      <c r="L28" s="3"/>
    </row>
    <row r="29" spans="1:12" ht="99.75" customHeight="1" x14ac:dyDescent="0.25">
      <c r="A29" s="19"/>
      <c r="B29" s="75" t="s">
        <v>32</v>
      </c>
      <c r="C29" s="74"/>
      <c r="D29" s="74"/>
      <c r="E29" s="74"/>
      <c r="F29" s="66"/>
      <c r="G29" s="67"/>
      <c r="H29" s="72">
        <f t="shared" ref="H29:H30" si="4">+G29*F29</f>
        <v>0</v>
      </c>
      <c r="I29" s="21"/>
      <c r="J29" s="20"/>
      <c r="K29" s="20"/>
      <c r="L29" s="3"/>
    </row>
    <row r="30" spans="1:12" ht="85.15" customHeight="1" x14ac:dyDescent="0.25">
      <c r="A30" s="19"/>
      <c r="B30" s="75" t="s">
        <v>33</v>
      </c>
      <c r="C30" s="74"/>
      <c r="D30" s="74"/>
      <c r="E30" s="74"/>
      <c r="F30" s="66"/>
      <c r="G30" s="67"/>
      <c r="H30" s="72">
        <f t="shared" si="4"/>
        <v>0</v>
      </c>
      <c r="I30" s="21"/>
      <c r="J30" s="20"/>
      <c r="K30" s="20"/>
      <c r="L30" s="3"/>
    </row>
    <row r="31" spans="1:12" ht="16.149999999999999" customHeight="1" x14ac:dyDescent="0.25">
      <c r="A31" s="13" t="s">
        <v>39</v>
      </c>
      <c r="B31" s="12"/>
      <c r="C31" s="11"/>
      <c r="D31" s="11"/>
      <c r="E31" s="11"/>
      <c r="F31" s="10"/>
      <c r="G31" s="9"/>
      <c r="H31" s="8">
        <f>SUM(H29:H30)</f>
        <v>0</v>
      </c>
      <c r="I31" s="15"/>
      <c r="L31" s="3"/>
    </row>
    <row r="32" spans="1:12" ht="25.5" customHeight="1" x14ac:dyDescent="0.25">
      <c r="A32" s="19" t="s">
        <v>18</v>
      </c>
      <c r="B32" s="73" t="s">
        <v>24</v>
      </c>
      <c r="C32" s="74"/>
      <c r="D32" s="74"/>
      <c r="E32" s="74"/>
      <c r="F32" s="66"/>
      <c r="G32" s="67"/>
      <c r="H32" s="72"/>
      <c r="I32" s="21"/>
      <c r="J32" s="20"/>
      <c r="K32" s="20"/>
      <c r="L32" s="3"/>
    </row>
    <row r="33" spans="1:12" ht="131.44999999999999" customHeight="1" x14ac:dyDescent="0.25">
      <c r="A33" s="19"/>
      <c r="B33" s="75" t="s">
        <v>34</v>
      </c>
      <c r="C33" s="74"/>
      <c r="D33" s="74"/>
      <c r="E33" s="74"/>
      <c r="F33" s="66"/>
      <c r="G33" s="67"/>
      <c r="H33" s="72">
        <f t="shared" ref="H33" si="5">+G33*F33</f>
        <v>0</v>
      </c>
      <c r="I33" s="21"/>
      <c r="J33" s="20"/>
      <c r="K33" s="20"/>
      <c r="L33" s="3"/>
    </row>
    <row r="34" spans="1:12" ht="16.149999999999999" customHeight="1" x14ac:dyDescent="0.25">
      <c r="A34" s="13" t="s">
        <v>40</v>
      </c>
      <c r="B34" s="12"/>
      <c r="C34" s="11"/>
      <c r="D34" s="11"/>
      <c r="E34" s="11"/>
      <c r="F34" s="10"/>
      <c r="G34" s="9"/>
      <c r="H34" s="8">
        <f>SUM(H33)</f>
        <v>0</v>
      </c>
      <c r="I34" s="15"/>
      <c r="L34" s="3"/>
    </row>
    <row r="35" spans="1:12" ht="26.25" customHeight="1" x14ac:dyDescent="0.25">
      <c r="A35" s="19" t="s">
        <v>19</v>
      </c>
      <c r="B35" s="73" t="s">
        <v>16</v>
      </c>
      <c r="C35" s="74"/>
      <c r="D35" s="74"/>
      <c r="E35" s="74"/>
      <c r="F35" s="66"/>
      <c r="G35" s="67"/>
      <c r="H35" s="72"/>
      <c r="I35" s="21"/>
      <c r="J35" s="20"/>
      <c r="K35" s="20"/>
      <c r="L35" s="3"/>
    </row>
    <row r="36" spans="1:12" ht="120" customHeight="1" x14ac:dyDescent="0.25">
      <c r="A36" s="19"/>
      <c r="B36" s="75" t="s">
        <v>47</v>
      </c>
      <c r="C36" s="74"/>
      <c r="D36" s="74"/>
      <c r="E36" s="74"/>
      <c r="F36" s="66"/>
      <c r="G36" s="67"/>
      <c r="H36" s="72">
        <f t="shared" ref="H36" si="6">+G36*F36</f>
        <v>0</v>
      </c>
      <c r="I36" s="21"/>
      <c r="J36" s="20"/>
      <c r="K36" s="20"/>
      <c r="L36" s="3"/>
    </row>
    <row r="37" spans="1:12" ht="16.149999999999999" customHeight="1" x14ac:dyDescent="0.25">
      <c r="A37" s="13" t="s">
        <v>41</v>
      </c>
      <c r="B37" s="12"/>
      <c r="C37" s="11"/>
      <c r="D37" s="11"/>
      <c r="E37" s="11"/>
      <c r="F37" s="10"/>
      <c r="G37" s="9"/>
      <c r="H37" s="8">
        <f>SUM(H36)</f>
        <v>0</v>
      </c>
      <c r="I37" s="15"/>
      <c r="L37" s="3"/>
    </row>
    <row r="38" spans="1:12" ht="31.5" customHeight="1" x14ac:dyDescent="0.25">
      <c r="A38" s="19" t="s">
        <v>20</v>
      </c>
      <c r="B38" s="73" t="s">
        <v>17</v>
      </c>
      <c r="C38" s="76"/>
      <c r="D38" s="76"/>
      <c r="E38" s="76"/>
      <c r="F38" s="66"/>
      <c r="G38" s="67"/>
      <c r="H38" s="72"/>
      <c r="I38" s="21"/>
      <c r="J38" s="20"/>
      <c r="K38" s="20"/>
      <c r="L38" s="3"/>
    </row>
    <row r="39" spans="1:12" ht="102" customHeight="1" x14ac:dyDescent="0.25">
      <c r="A39" s="19"/>
      <c r="B39" s="75" t="s">
        <v>25</v>
      </c>
      <c r="C39" s="74"/>
      <c r="D39" s="74"/>
      <c r="E39" s="74"/>
      <c r="F39" s="66"/>
      <c r="G39" s="67"/>
      <c r="H39" s="72">
        <f t="shared" ref="H39" si="7">+G39*F39</f>
        <v>0</v>
      </c>
      <c r="I39" s="21"/>
      <c r="J39" s="20"/>
      <c r="K39" s="20"/>
      <c r="L39" s="3"/>
    </row>
    <row r="40" spans="1:12" ht="16.149999999999999" customHeight="1" x14ac:dyDescent="0.25">
      <c r="A40" s="13" t="s">
        <v>42</v>
      </c>
      <c r="B40" s="12"/>
      <c r="C40" s="11"/>
      <c r="D40" s="11"/>
      <c r="E40" s="11"/>
      <c r="F40" s="10"/>
      <c r="G40" s="9"/>
      <c r="H40" s="8">
        <f>SUM(H39)</f>
        <v>0</v>
      </c>
      <c r="I40" s="15"/>
      <c r="L40" s="3"/>
    </row>
    <row r="41" spans="1:12" ht="16.149999999999999" customHeight="1" x14ac:dyDescent="0.25">
      <c r="A41" s="7"/>
      <c r="B41" s="6"/>
      <c r="C41" s="6"/>
      <c r="D41" s="6"/>
      <c r="E41" s="6"/>
      <c r="F41" s="6"/>
      <c r="G41" s="6"/>
      <c r="H41" s="59"/>
    </row>
    <row r="42" spans="1:12" ht="16.149999999999999" customHeight="1" thickBot="1" x14ac:dyDescent="0.3">
      <c r="A42" s="60" t="s">
        <v>5</v>
      </c>
      <c r="B42" s="61"/>
      <c r="C42" s="62"/>
      <c r="D42" s="62"/>
      <c r="E42" s="62"/>
      <c r="F42" s="63"/>
      <c r="G42" s="64"/>
      <c r="H42" s="65" t="e">
        <f>#REF!+H40+H37+H34+H31+H27+H23+H19+H16</f>
        <v>#REF!</v>
      </c>
    </row>
  </sheetData>
  <mergeCells count="26">
    <mergeCell ref="F1:H5"/>
    <mergeCell ref="A10:H10"/>
    <mergeCell ref="B13:E13"/>
    <mergeCell ref="B11:E11"/>
    <mergeCell ref="B12:E12"/>
    <mergeCell ref="B14:E14"/>
    <mergeCell ref="B15:E15"/>
    <mergeCell ref="B17:E17"/>
    <mergeCell ref="B18:E18"/>
    <mergeCell ref="A1:C5"/>
    <mergeCell ref="D1:E5"/>
    <mergeCell ref="B24:E24"/>
    <mergeCell ref="B25:E25"/>
    <mergeCell ref="B26:E26"/>
    <mergeCell ref="B20:E20"/>
    <mergeCell ref="B21:E21"/>
    <mergeCell ref="B22:E22"/>
    <mergeCell ref="B35:E35"/>
    <mergeCell ref="B36:E36"/>
    <mergeCell ref="B32:E32"/>
    <mergeCell ref="B33:E33"/>
    <mergeCell ref="B28:E28"/>
    <mergeCell ref="B29:E29"/>
    <mergeCell ref="B30:E30"/>
    <mergeCell ref="B38:E38"/>
    <mergeCell ref="B39:E3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3"/>
  <sheetViews>
    <sheetView showZeros="0" tabSelected="1" view="pageBreakPreview" zoomScaleNormal="75" zoomScaleSheetLayoutView="100" workbookViewId="0">
      <selection activeCell="F20" sqref="F20"/>
    </sheetView>
  </sheetViews>
  <sheetFormatPr baseColWidth="10" defaultColWidth="18.42578125" defaultRowHeight="12.75" x14ac:dyDescent="0.25"/>
  <cols>
    <col min="1" max="1" width="8.7109375" style="4" customWidth="1"/>
    <col min="2" max="2" width="18.42578125" style="4" customWidth="1"/>
    <col min="3" max="3" width="17.5703125" style="4" customWidth="1"/>
    <col min="4" max="4" width="27.140625" style="4" customWidth="1"/>
    <col min="5" max="5" width="17.85546875" style="4" customWidth="1"/>
    <col min="6" max="7" width="16.42578125" style="5" customWidth="1"/>
    <col min="8" max="8" width="33.140625" style="4" customWidth="1"/>
    <col min="9" max="9" width="23.85546875" style="3" customWidth="1"/>
    <col min="10" max="10" width="11.5703125" style="3" customWidth="1"/>
    <col min="11" max="11" width="11.28515625" style="3" customWidth="1"/>
    <col min="12" max="12" width="10.7109375" style="1" customWidth="1"/>
    <col min="13" max="13" width="18.42578125" style="2"/>
    <col min="14" max="16384" width="18.42578125" style="1"/>
  </cols>
  <sheetData>
    <row r="1" spans="1:15" s="46" customFormat="1" ht="24.75" customHeight="1" x14ac:dyDescent="0.25">
      <c r="A1" s="77"/>
      <c r="B1" s="78"/>
      <c r="C1" s="78"/>
      <c r="D1" s="83" t="s">
        <v>11</v>
      </c>
      <c r="E1" s="84"/>
      <c r="F1" s="89" t="s">
        <v>48</v>
      </c>
      <c r="G1" s="90"/>
      <c r="H1" s="91"/>
      <c r="I1" s="47"/>
      <c r="J1" s="47"/>
      <c r="K1" s="47"/>
      <c r="M1" s="2"/>
    </row>
    <row r="2" spans="1:15" s="46" customFormat="1" ht="28.5" customHeight="1" x14ac:dyDescent="0.25">
      <c r="A2" s="79"/>
      <c r="B2" s="80"/>
      <c r="C2" s="80"/>
      <c r="D2" s="85"/>
      <c r="E2" s="86"/>
      <c r="F2" s="92"/>
      <c r="G2" s="92"/>
      <c r="H2" s="93"/>
      <c r="I2" s="47"/>
      <c r="J2" s="47"/>
      <c r="K2" s="47"/>
      <c r="M2" s="2"/>
    </row>
    <row r="3" spans="1:15" s="46" customFormat="1" ht="28.5" customHeight="1" x14ac:dyDescent="0.25">
      <c r="A3" s="79"/>
      <c r="B3" s="80"/>
      <c r="C3" s="80"/>
      <c r="D3" s="85"/>
      <c r="E3" s="86"/>
      <c r="F3" s="92"/>
      <c r="G3" s="92"/>
      <c r="H3" s="93"/>
      <c r="I3" s="47"/>
      <c r="J3" s="47"/>
      <c r="K3" s="47"/>
      <c r="M3" s="2"/>
    </row>
    <row r="4" spans="1:15" s="46" customFormat="1" ht="15" customHeight="1" x14ac:dyDescent="0.25">
      <c r="A4" s="79"/>
      <c r="B4" s="80"/>
      <c r="C4" s="80"/>
      <c r="D4" s="85"/>
      <c r="E4" s="86"/>
      <c r="F4" s="92"/>
      <c r="G4" s="92"/>
      <c r="H4" s="93"/>
      <c r="I4" s="47"/>
      <c r="J4" s="47"/>
      <c r="K4" s="47"/>
      <c r="M4" s="2"/>
    </row>
    <row r="5" spans="1:15" s="46" customFormat="1" ht="12.75" customHeight="1" thickBot="1" x14ac:dyDescent="0.3">
      <c r="A5" s="81"/>
      <c r="B5" s="82"/>
      <c r="C5" s="82"/>
      <c r="D5" s="87"/>
      <c r="E5" s="88"/>
      <c r="F5" s="94"/>
      <c r="G5" s="94"/>
      <c r="H5" s="95"/>
      <c r="I5" s="47"/>
      <c r="J5" s="47"/>
      <c r="K5" s="47"/>
      <c r="M5" s="2"/>
    </row>
    <row r="6" spans="1:15" ht="21.75" customHeight="1" thickBot="1" x14ac:dyDescent="0.3">
      <c r="A6" s="45"/>
      <c r="B6" s="44"/>
      <c r="C6" s="44"/>
      <c r="D6" s="44"/>
      <c r="E6" s="44"/>
      <c r="F6" s="44"/>
      <c r="G6" s="44"/>
      <c r="H6" s="43"/>
      <c r="I6" s="15"/>
    </row>
    <row r="7" spans="1:15" s="23" customFormat="1" x14ac:dyDescent="0.25">
      <c r="A7" s="42"/>
      <c r="B7" s="41"/>
      <c r="C7" s="40"/>
      <c r="D7" s="40"/>
      <c r="E7" s="40"/>
      <c r="F7" s="39"/>
      <c r="G7" s="38"/>
      <c r="H7" s="56"/>
      <c r="I7" s="26"/>
      <c r="J7" s="25"/>
      <c r="K7" s="25"/>
      <c r="M7" s="32"/>
    </row>
    <row r="8" spans="1:15" s="23" customFormat="1" ht="15" customHeight="1" x14ac:dyDescent="0.25">
      <c r="A8" s="37" t="s">
        <v>3</v>
      </c>
      <c r="B8" s="36" t="s">
        <v>2</v>
      </c>
      <c r="C8" s="35"/>
      <c r="D8" s="35"/>
      <c r="E8" s="35"/>
      <c r="F8" s="34" t="s">
        <v>8</v>
      </c>
      <c r="G8" s="33" t="s">
        <v>1</v>
      </c>
      <c r="H8" s="57" t="s">
        <v>4</v>
      </c>
      <c r="I8" s="26"/>
      <c r="J8" s="25"/>
      <c r="K8" s="25"/>
      <c r="M8" s="32"/>
    </row>
    <row r="9" spans="1:15" s="23" customFormat="1" ht="15" customHeight="1" thickBot="1" x14ac:dyDescent="0.3">
      <c r="A9" s="31"/>
      <c r="B9" s="30"/>
      <c r="C9" s="29"/>
      <c r="D9" s="29"/>
      <c r="E9" s="29"/>
      <c r="F9" s="28"/>
      <c r="G9" s="27"/>
      <c r="H9" s="58"/>
      <c r="I9" s="26"/>
      <c r="J9" s="25"/>
      <c r="K9" s="25"/>
      <c r="M9" s="24"/>
    </row>
    <row r="10" spans="1:15" ht="15" x14ac:dyDescent="0.25">
      <c r="A10" s="96" t="s">
        <v>23</v>
      </c>
      <c r="B10" s="97"/>
      <c r="C10" s="97"/>
      <c r="D10" s="97"/>
      <c r="E10" s="97"/>
      <c r="F10" s="97"/>
      <c r="G10" s="97"/>
      <c r="H10" s="98"/>
      <c r="I10" s="15"/>
    </row>
    <row r="11" spans="1:15" ht="16.149999999999999" customHeight="1" x14ac:dyDescent="0.25">
      <c r="A11" s="48"/>
      <c r="B11" s="49"/>
      <c r="C11" s="50"/>
      <c r="D11" s="51"/>
      <c r="E11" s="52"/>
      <c r="F11" s="53"/>
      <c r="G11" s="54"/>
      <c r="H11" s="55">
        <f>+F11*G11</f>
        <v>0</v>
      </c>
      <c r="I11" s="21"/>
      <c r="J11" s="20"/>
      <c r="K11" s="20"/>
      <c r="L11" s="3"/>
      <c r="M11" s="14"/>
      <c r="N11" s="3"/>
      <c r="O11" s="22"/>
    </row>
    <row r="12" spans="1:15" x14ac:dyDescent="0.25">
      <c r="A12" s="19" t="s">
        <v>0</v>
      </c>
      <c r="B12" s="99" t="s">
        <v>12</v>
      </c>
      <c r="C12" s="100"/>
      <c r="D12" s="100"/>
      <c r="E12" s="100"/>
      <c r="F12" s="18">
        <v>6</v>
      </c>
      <c r="G12" s="17"/>
      <c r="H12" s="16">
        <f>+F12*G12</f>
        <v>0</v>
      </c>
      <c r="I12" s="21"/>
      <c r="J12" s="20"/>
      <c r="K12" s="20"/>
      <c r="L12" s="3"/>
    </row>
    <row r="13" spans="1:15" x14ac:dyDescent="0.25">
      <c r="A13" s="19" t="s">
        <v>6</v>
      </c>
      <c r="B13" s="99" t="s">
        <v>13</v>
      </c>
      <c r="C13" s="100"/>
      <c r="D13" s="100"/>
      <c r="E13" s="100"/>
      <c r="F13" s="18">
        <v>1</v>
      </c>
      <c r="G13" s="17"/>
      <c r="H13" s="16">
        <f t="shared" ref="H13:H20" si="0">+F13*G13</f>
        <v>0</v>
      </c>
      <c r="I13" s="21"/>
      <c r="J13" s="20"/>
      <c r="K13" s="20"/>
      <c r="L13" s="3"/>
    </row>
    <row r="14" spans="1:15" ht="16.149999999999999" customHeight="1" x14ac:dyDescent="0.25">
      <c r="A14" s="19" t="s">
        <v>7</v>
      </c>
      <c r="B14" s="99" t="s">
        <v>14</v>
      </c>
      <c r="C14" s="100"/>
      <c r="D14" s="100"/>
      <c r="E14" s="100"/>
      <c r="F14" s="18">
        <v>3</v>
      </c>
      <c r="G14" s="17"/>
      <c r="H14" s="16">
        <f t="shared" si="0"/>
        <v>0</v>
      </c>
      <c r="I14" s="21"/>
      <c r="J14" s="20"/>
      <c r="K14" s="20"/>
      <c r="L14" s="3"/>
    </row>
    <row r="15" spans="1:15" x14ac:dyDescent="0.25">
      <c r="A15" s="19" t="s">
        <v>9</v>
      </c>
      <c r="B15" s="75" t="s">
        <v>22</v>
      </c>
      <c r="C15" s="74"/>
      <c r="D15" s="74"/>
      <c r="E15" s="74"/>
      <c r="F15" s="66">
        <v>4</v>
      </c>
      <c r="G15" s="17"/>
      <c r="H15" s="16">
        <f t="shared" si="0"/>
        <v>0</v>
      </c>
      <c r="I15" s="21"/>
      <c r="J15" s="20"/>
      <c r="K15" s="20"/>
      <c r="L15" s="3"/>
    </row>
    <row r="16" spans="1:15" x14ac:dyDescent="0.25">
      <c r="A16" s="19" t="s">
        <v>10</v>
      </c>
      <c r="B16" s="75" t="s">
        <v>15</v>
      </c>
      <c r="C16" s="74"/>
      <c r="D16" s="74"/>
      <c r="E16" s="74"/>
      <c r="F16" s="66">
        <v>1</v>
      </c>
      <c r="G16" s="17"/>
      <c r="H16" s="16">
        <f t="shared" si="0"/>
        <v>0</v>
      </c>
      <c r="I16" s="21"/>
      <c r="J16" s="20"/>
      <c r="K16" s="20"/>
      <c r="L16" s="3"/>
    </row>
    <row r="17" spans="1:12" x14ac:dyDescent="0.25">
      <c r="A17" s="19" t="s">
        <v>18</v>
      </c>
      <c r="B17" s="75" t="s">
        <v>21</v>
      </c>
      <c r="C17" s="74"/>
      <c r="D17" s="74"/>
      <c r="E17" s="74"/>
      <c r="F17" s="66">
        <v>5</v>
      </c>
      <c r="G17" s="17"/>
      <c r="H17" s="16">
        <f t="shared" si="0"/>
        <v>0</v>
      </c>
      <c r="I17" s="21"/>
      <c r="J17" s="20"/>
      <c r="K17" s="20"/>
      <c r="L17" s="3"/>
    </row>
    <row r="18" spans="1:12" x14ac:dyDescent="0.25">
      <c r="A18" s="19" t="s">
        <v>19</v>
      </c>
      <c r="B18" s="75" t="s">
        <v>16</v>
      </c>
      <c r="C18" s="74"/>
      <c r="D18" s="74"/>
      <c r="E18" s="74"/>
      <c r="F18" s="66">
        <v>1</v>
      </c>
      <c r="G18" s="17"/>
      <c r="H18" s="16">
        <f t="shared" si="0"/>
        <v>0</v>
      </c>
      <c r="I18" s="21"/>
      <c r="J18" s="20"/>
      <c r="K18" s="20"/>
      <c r="L18" s="3"/>
    </row>
    <row r="19" spans="1:12" x14ac:dyDescent="0.25">
      <c r="A19" s="19" t="s">
        <v>20</v>
      </c>
      <c r="B19" s="75" t="s">
        <v>17</v>
      </c>
      <c r="C19" s="74"/>
      <c r="D19" s="74"/>
      <c r="E19" s="74"/>
      <c r="F19" s="66">
        <v>6</v>
      </c>
      <c r="G19" s="17"/>
      <c r="H19" s="16">
        <f t="shared" si="0"/>
        <v>0</v>
      </c>
      <c r="I19" s="21"/>
      <c r="J19" s="20"/>
      <c r="K19" s="20"/>
      <c r="L19" s="3"/>
    </row>
    <row r="20" spans="1:12" x14ac:dyDescent="0.25">
      <c r="A20" s="19"/>
      <c r="B20" s="69"/>
      <c r="C20" s="69"/>
      <c r="D20" s="69"/>
      <c r="E20" s="69"/>
      <c r="F20" s="66"/>
      <c r="G20" s="70"/>
      <c r="H20" s="16">
        <f t="shared" si="0"/>
        <v>0</v>
      </c>
      <c r="I20" s="21"/>
      <c r="J20" s="20"/>
      <c r="K20" s="20"/>
      <c r="L20" s="3"/>
    </row>
    <row r="21" spans="1:12" ht="16.149999999999999" customHeight="1" x14ac:dyDescent="0.25">
      <c r="A21" s="13"/>
      <c r="B21" s="12"/>
      <c r="C21" s="11"/>
      <c r="D21" s="11"/>
      <c r="E21" s="11"/>
      <c r="F21" s="71"/>
      <c r="G21" s="9"/>
      <c r="H21" s="8"/>
      <c r="I21" s="15"/>
      <c r="L21" s="3"/>
    </row>
    <row r="22" spans="1:12" ht="16.149999999999999" customHeight="1" x14ac:dyDescent="0.25">
      <c r="A22" s="7"/>
      <c r="B22" s="6"/>
      <c r="C22" s="6"/>
      <c r="D22" s="6"/>
      <c r="E22" s="6"/>
      <c r="F22" s="6"/>
      <c r="G22" s="6"/>
      <c r="H22" s="59"/>
    </row>
    <row r="23" spans="1:12" ht="16.149999999999999" customHeight="1" thickBot="1" x14ac:dyDescent="0.3">
      <c r="A23" s="60" t="s">
        <v>5</v>
      </c>
      <c r="B23" s="61"/>
      <c r="C23" s="62"/>
      <c r="D23" s="62"/>
      <c r="E23" s="62"/>
      <c r="F23" s="63"/>
      <c r="G23" s="64"/>
      <c r="H23" s="65">
        <f>+SUM(H12:H20)</f>
        <v>0</v>
      </c>
    </row>
  </sheetData>
  <mergeCells count="12">
    <mergeCell ref="B12:E12"/>
    <mergeCell ref="F1:H5"/>
    <mergeCell ref="A1:C5"/>
    <mergeCell ref="D1:E5"/>
    <mergeCell ref="A10:H10"/>
    <mergeCell ref="B16:E16"/>
    <mergeCell ref="B17:E17"/>
    <mergeCell ref="B19:E19"/>
    <mergeCell ref="B18:E18"/>
    <mergeCell ref="B13:E13"/>
    <mergeCell ref="B14:E14"/>
    <mergeCell ref="B15:E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BPU</vt:lpstr>
      <vt:lpstr>DPGF</vt:lpstr>
      <vt:lpstr>DPGF!Zone_d_impression</vt:lpstr>
    </vt:vector>
  </TitlesOfParts>
  <Company>MINISTERE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ABOUBACAR, Dayann (ARS-MAYT)</dc:creator>
  <cp:lastModifiedBy>SAID, Faouzia (ARS-MAYOTTE)</cp:lastModifiedBy>
  <cp:lastPrinted>2023-05-22T13:27:54Z</cp:lastPrinted>
  <dcterms:created xsi:type="dcterms:W3CDTF">2021-07-21T15:26:42Z</dcterms:created>
  <dcterms:modified xsi:type="dcterms:W3CDTF">2025-02-14T06:53:23Z</dcterms:modified>
</cp:coreProperties>
</file>